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PAKIET VIII" sheetId="41" r:id="rId1"/>
  </sheets>
  <definedNames>
    <definedName name="a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b">{"dziesięć";"dwadzieścia";"trzydzieści";"czterdzieści";"pięćdziesiąt";"sześćdziesiąt";"siedemdziesiąt";"osiemdziesiąt";"dziewięćdziesiąt"}</definedName>
    <definedName name="d">{"sto";"dwieście";"trzysta";"czterysta";"pięćset";"sześćset";"siedemset";"osiemset";"dziewięćset"}</definedName>
    <definedName name="excelblog_Komunikat1">"W polu z kwotą nie znajduje się liczba"</definedName>
    <definedName name="excelblog_Komunikat2">"Kwota do zamiany jest nieprawidłowa (zbyt duża lub ujemna)"</definedName>
  </definedNames>
  <calcPr calcId="124519" fullPrecision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" i="41"/>
  <c r="J27" s="1"/>
  <c r="G27"/>
  <c r="I26"/>
  <c r="J26" s="1"/>
  <c r="G26"/>
  <c r="J25"/>
  <c r="I25"/>
  <c r="G25"/>
  <c r="I24"/>
  <c r="J24" s="1"/>
  <c r="K23"/>
  <c r="J23"/>
  <c r="I23"/>
  <c r="G23"/>
  <c r="I22"/>
  <c r="J22" s="1"/>
  <c r="G22"/>
  <c r="I21"/>
  <c r="G21"/>
  <c r="J20"/>
  <c r="I20"/>
  <c r="G20"/>
  <c r="I19"/>
  <c r="J19" s="1"/>
  <c r="G19"/>
  <c r="I18"/>
  <c r="J18" s="1"/>
  <c r="G18"/>
  <c r="I17"/>
  <c r="J17" s="1"/>
  <c r="K17" s="1"/>
  <c r="G17"/>
  <c r="K21" l="1"/>
  <c r="J21"/>
  <c r="J28" s="1"/>
  <c r="K18"/>
  <c r="K20"/>
  <c r="K27"/>
  <c r="K26"/>
  <c r="K25"/>
  <c r="K24"/>
  <c r="I28"/>
  <c r="K19"/>
  <c r="K22"/>
  <c r="K28" l="1"/>
</calcChain>
</file>

<file path=xl/sharedStrings.xml><?xml version="1.0" encoding="utf-8"?>
<sst xmlns="http://schemas.openxmlformats.org/spreadsheetml/2006/main" count="69" uniqueCount="49">
  <si>
    <t>Kalkulacja cenowa</t>
  </si>
  <si>
    <t>(specyfikacja asortymentowo-ilościowa)</t>
  </si>
  <si>
    <t xml:space="preserve">Dostawa do DPS "Pogodna Jesień" , ul. Leśna 3, 58-560 Jelenia Góra </t>
  </si>
  <si>
    <t>KATEGORIA CPV:</t>
  </si>
  <si>
    <t>Nazwa przedmiotu zamówienia</t>
  </si>
  <si>
    <t>cechy produktu</t>
  </si>
  <si>
    <t>Jedn. miary</t>
  </si>
  <si>
    <t>Cena jedn.(netto) w zł</t>
  </si>
  <si>
    <t>Stawka podatku VAT  w %</t>
  </si>
  <si>
    <t>Cena jedn.(brutto) w zł</t>
  </si>
  <si>
    <t>Szacowana ilość</t>
  </si>
  <si>
    <t>Wartość (brutto) w zł</t>
  </si>
  <si>
    <t>określono poniżej</t>
  </si>
  <si>
    <t>Wymagania:</t>
  </si>
  <si>
    <t>Uwaga: Podana ilość towarów jest ilością szacunkową. Zamawiający zastrzega sobie możliwość zmian ilościowych w poszczególnych pozycjach, a także zamówienia mniejszej ilości towarów.</t>
  </si>
  <si>
    <t xml:space="preserve">               (miejscowość i data) </t>
  </si>
  <si>
    <t>(pieczęć i podpis osób wykazanych w dokumencie uprawniającym do wystepowania w obrocie prawnym lub posiadających pełnomocnictwo)</t>
  </si>
  <si>
    <t>Lp.</t>
  </si>
  <si>
    <t>- opakowania nie mogą być uszkodzone ani zgniecione, wszelkie uszkodzenia spowodują nieprzyjecie towaru przez magazyniera</t>
  </si>
  <si>
    <t>szt</t>
  </si>
  <si>
    <t>- cały asortyment artykułów spożywczych powinien być świeży, przewożony w higienicznych warunkach</t>
  </si>
  <si>
    <t>- widoczne terminy przydatności do spożycia i oznakowane zgodnie z wymaganiami</t>
  </si>
  <si>
    <t>PAKIET NR 8</t>
  </si>
  <si>
    <t>Wartość (netto) w zł</t>
  </si>
  <si>
    <t>VAT</t>
  </si>
  <si>
    <t>Załącznik nr 1                         do zapytania ofertowego</t>
  </si>
  <si>
    <t>słownie:</t>
  </si>
  <si>
    <t xml:space="preserve">słownie: </t>
  </si>
  <si>
    <t xml:space="preserve">słownie:  </t>
  </si>
  <si>
    <t>15330000 - 0   Przetwory owoce i warzywa</t>
  </si>
  <si>
    <t>Ananas konserwowy (565 g)</t>
  </si>
  <si>
    <t xml:space="preserve">Brzoskiwnia konserwowa (820 g) </t>
  </si>
  <si>
    <t>Chrzan konserwowy (290 g)</t>
  </si>
  <si>
    <t>Fasolka konserwowa czerwona (400 g) puszka</t>
  </si>
  <si>
    <t>Groszek konserwowy (400 g) puszka</t>
  </si>
  <si>
    <t>Kukurydza konserwowa (400 g) puszka</t>
  </si>
  <si>
    <t>Ogórki konserwowe (840 g)</t>
  </si>
  <si>
    <t>Papryka konserwowa (860 g)</t>
  </si>
  <si>
    <t>Seler konserwowy (290 g)</t>
  </si>
  <si>
    <t>Szczaw konserwowy grubokrojony(280 g)</t>
  </si>
  <si>
    <t xml:space="preserve"> - podana waga dotyczy masy netto poszczególnych towarów</t>
  </si>
  <si>
    <t xml:space="preserve">Wartość oferty netto: </t>
  </si>
  <si>
    <t xml:space="preserve">Wartość podatku VAT: </t>
  </si>
  <si>
    <t xml:space="preserve">Wartość oferty brutto:  </t>
  </si>
  <si>
    <t>Fasolka konserwowa szparagowa (2600 g) puszka</t>
  </si>
  <si>
    <t xml:space="preserve">w okresie od 01 stycznia 2025 r. do 31 grudnia 2025 r.  </t>
  </si>
  <si>
    <t>DPS"PJ".S.271.13.2024</t>
  </si>
  <si>
    <t>Bardzo proszę o zastosowanie aktualnej stawki podatku VAT.</t>
  </si>
  <si>
    <t>Przetwory warzywno - owocowe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</si>
</sst>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i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u/>
      <sz val="12"/>
      <name val="Arial CE"/>
      <charset val="238"/>
    </font>
    <font>
      <b/>
      <sz val="10"/>
      <name val="Arial CE"/>
      <charset val="238"/>
    </font>
    <font>
      <sz val="7"/>
      <name val="Arial CE"/>
      <charset val="238"/>
    </font>
    <font>
      <sz val="11"/>
      <name val="Arial CE"/>
      <family val="2"/>
      <charset val="238"/>
    </font>
    <font>
      <sz val="10"/>
      <name val="Arial"/>
      <family val="2"/>
      <charset val="238"/>
    </font>
    <font>
      <u/>
      <sz val="12"/>
      <color rgb="FFFF0000"/>
      <name val="Arial CE"/>
      <charset val="238"/>
    </font>
    <font>
      <sz val="11"/>
      <name val="Arial CE"/>
      <charset val="238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44">
    <xf numFmtId="0" fontId="0" fillId="0" borderId="0" xfId="0"/>
    <xf numFmtId="4" fontId="0" fillId="0" borderId="0" xfId="0" applyNumberFormat="1"/>
    <xf numFmtId="0" fontId="3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2" fontId="0" fillId="0" borderId="0" xfId="0" applyNumberFormat="1"/>
    <xf numFmtId="0" fontId="5" fillId="0" borderId="0" xfId="0" applyFont="1" applyAlignment="1"/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12" fillId="2" borderId="0" xfId="0" applyNumberFormat="1" applyFont="1" applyFill="1" applyBorder="1" applyAlignment="1">
      <alignment vertical="center"/>
    </xf>
    <xf numFmtId="4" fontId="13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selection activeCell="T7" sqref="T7"/>
    </sheetView>
  </sheetViews>
  <sheetFormatPr defaultRowHeight="15"/>
  <cols>
    <col min="2" max="2" width="43.5703125" customWidth="1"/>
    <col min="3" max="3" width="21.28515625" customWidth="1"/>
    <col min="4" max="4" width="8.140625" customWidth="1"/>
    <col min="5" max="5" width="12.140625" customWidth="1"/>
    <col min="6" max="6" width="13.5703125" customWidth="1"/>
    <col min="7" max="7" width="12.28515625" customWidth="1"/>
    <col min="8" max="8" width="11.7109375" customWidth="1"/>
    <col min="9" max="9" width="12" customWidth="1"/>
    <col min="10" max="10" width="11.85546875" customWidth="1"/>
    <col min="11" max="11" width="12.85546875" customWidth="1"/>
  </cols>
  <sheetData>
    <row r="1" spans="1:13" ht="39" customHeight="1">
      <c r="A1" t="s">
        <v>46</v>
      </c>
      <c r="K1" s="24" t="s">
        <v>25</v>
      </c>
    </row>
    <row r="2" spans="1:13" ht="15.7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2"/>
    </row>
    <row r="3" spans="1:13" ht="15.75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2"/>
    </row>
    <row r="4" spans="1:13" ht="15.7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2"/>
    </row>
    <row r="5" spans="1:13" ht="15.75">
      <c r="A5" s="36" t="s">
        <v>22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2"/>
    </row>
    <row r="6" spans="1:13" ht="15.75">
      <c r="A6" s="43" t="s">
        <v>2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2"/>
    </row>
    <row r="7" spans="1:13" ht="15.75">
      <c r="A7" s="42" t="s">
        <v>45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2"/>
    </row>
    <row r="8" spans="1:13" ht="15.7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2"/>
    </row>
    <row r="9" spans="1:13" ht="15.75">
      <c r="A9" s="36" t="s">
        <v>48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26"/>
      <c r="M9" s="26"/>
    </row>
    <row r="10" spans="1:13" ht="15.7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</row>
    <row r="11" spans="1:13" ht="15.75">
      <c r="A11" s="28"/>
      <c r="B11" s="28"/>
      <c r="C11" s="37" t="s">
        <v>3</v>
      </c>
      <c r="D11" s="37"/>
      <c r="E11" s="37"/>
      <c r="F11" s="37"/>
      <c r="G11" s="3" t="s">
        <v>29</v>
      </c>
      <c r="H11" s="3"/>
      <c r="I11" s="3"/>
      <c r="J11" s="3"/>
      <c r="K11" s="3"/>
      <c r="L11" s="28"/>
      <c r="M11" s="28"/>
    </row>
    <row r="12" spans="1:13" ht="15.75">
      <c r="A12" s="28"/>
      <c r="B12" s="28"/>
      <c r="C12" s="28"/>
      <c r="D12" s="28"/>
      <c r="E12" s="28"/>
      <c r="F12" s="28"/>
      <c r="G12" s="3"/>
      <c r="H12" s="3"/>
      <c r="I12" s="3"/>
      <c r="J12" s="3"/>
      <c r="K12" s="3"/>
      <c r="L12" s="28"/>
      <c r="M12" s="28"/>
    </row>
    <row r="13" spans="1:13" ht="15.75">
      <c r="A13" s="28"/>
      <c r="B13" s="28"/>
      <c r="C13" s="28"/>
      <c r="D13" s="28"/>
      <c r="E13" s="28"/>
      <c r="F13" s="28"/>
      <c r="G13" s="38"/>
      <c r="H13" s="38"/>
      <c r="I13" s="38"/>
      <c r="J13" s="38"/>
      <c r="K13" s="38"/>
      <c r="L13" s="28"/>
      <c r="M13" s="28"/>
    </row>
    <row r="14" spans="1:13" ht="15.75">
      <c r="A14" s="28"/>
      <c r="B14" s="28"/>
      <c r="C14" s="28"/>
      <c r="D14" s="28"/>
      <c r="E14" s="28"/>
      <c r="F14" s="28"/>
      <c r="G14" s="29"/>
      <c r="H14" s="29"/>
      <c r="I14" s="29"/>
      <c r="J14" s="29"/>
      <c r="K14" s="29"/>
      <c r="L14" s="28"/>
      <c r="M14" s="28"/>
    </row>
    <row r="15" spans="1:13" ht="38.25">
      <c r="A15" s="4" t="s">
        <v>17</v>
      </c>
      <c r="B15" s="4" t="s">
        <v>4</v>
      </c>
      <c r="C15" s="4" t="s">
        <v>5</v>
      </c>
      <c r="D15" s="5" t="s">
        <v>6</v>
      </c>
      <c r="E15" s="5" t="s">
        <v>7</v>
      </c>
      <c r="F15" s="5" t="s">
        <v>8</v>
      </c>
      <c r="G15" s="5" t="s">
        <v>9</v>
      </c>
      <c r="H15" s="5" t="s">
        <v>10</v>
      </c>
      <c r="I15" s="6" t="s">
        <v>23</v>
      </c>
      <c r="J15" s="5" t="s">
        <v>24</v>
      </c>
      <c r="K15" s="5" t="s">
        <v>11</v>
      </c>
    </row>
    <row r="16" spans="1:13">
      <c r="A16" s="4">
        <v>1</v>
      </c>
      <c r="B16" s="4">
        <v>2</v>
      </c>
      <c r="C16" s="4">
        <v>3</v>
      </c>
      <c r="D16" s="5">
        <v>4</v>
      </c>
      <c r="E16" s="5">
        <v>5</v>
      </c>
      <c r="F16" s="5">
        <v>6</v>
      </c>
      <c r="G16" s="5">
        <v>7</v>
      </c>
      <c r="H16" s="5">
        <v>8</v>
      </c>
      <c r="I16" s="5">
        <v>9</v>
      </c>
      <c r="J16" s="5">
        <v>10</v>
      </c>
      <c r="K16" s="5">
        <v>11</v>
      </c>
    </row>
    <row r="17" spans="1:13" ht="29.1" customHeight="1">
      <c r="A17" s="7">
        <v>1</v>
      </c>
      <c r="B17" s="19" t="s">
        <v>30</v>
      </c>
      <c r="C17" s="8" t="s">
        <v>12</v>
      </c>
      <c r="D17" s="8" t="s">
        <v>19</v>
      </c>
      <c r="E17" s="9">
        <v>0</v>
      </c>
      <c r="F17" s="10">
        <v>0</v>
      </c>
      <c r="G17" s="9">
        <f t="shared" ref="G17:G27" si="0">(E17*F17)+E17</f>
        <v>0</v>
      </c>
      <c r="H17" s="20">
        <v>120</v>
      </c>
      <c r="I17" s="23">
        <f>E17*H17</f>
        <v>0</v>
      </c>
      <c r="J17" s="23">
        <f>I17*F17</f>
        <v>0</v>
      </c>
      <c r="K17" s="11">
        <f>I17+J17</f>
        <v>0</v>
      </c>
    </row>
    <row r="18" spans="1:13" ht="29.1" customHeight="1">
      <c r="A18" s="7">
        <v>2</v>
      </c>
      <c r="B18" s="19" t="s">
        <v>31</v>
      </c>
      <c r="C18" s="8" t="s">
        <v>12</v>
      </c>
      <c r="D18" s="8" t="s">
        <v>19</v>
      </c>
      <c r="E18" s="9">
        <v>0</v>
      </c>
      <c r="F18" s="10">
        <v>0</v>
      </c>
      <c r="G18" s="9">
        <f t="shared" si="0"/>
        <v>0</v>
      </c>
      <c r="H18" s="20">
        <v>180</v>
      </c>
      <c r="I18" s="23">
        <f t="shared" ref="I18:I27" si="1">E18*H18</f>
        <v>0</v>
      </c>
      <c r="J18" s="23">
        <f t="shared" ref="J18:J27" si="2">I18*F18</f>
        <v>0</v>
      </c>
      <c r="K18" s="11">
        <f t="shared" ref="K18:K27" si="3">I18+J18</f>
        <v>0</v>
      </c>
    </row>
    <row r="19" spans="1:13" ht="29.1" customHeight="1">
      <c r="A19" s="7">
        <v>3</v>
      </c>
      <c r="B19" s="21" t="s">
        <v>32</v>
      </c>
      <c r="C19" s="8" t="s">
        <v>12</v>
      </c>
      <c r="D19" s="8" t="s">
        <v>19</v>
      </c>
      <c r="E19" s="9">
        <v>0</v>
      </c>
      <c r="F19" s="10">
        <v>0</v>
      </c>
      <c r="G19" s="9">
        <f t="shared" si="0"/>
        <v>0</v>
      </c>
      <c r="H19" s="20">
        <v>80</v>
      </c>
      <c r="I19" s="23">
        <f t="shared" si="1"/>
        <v>0</v>
      </c>
      <c r="J19" s="23">
        <f t="shared" si="2"/>
        <v>0</v>
      </c>
      <c r="K19" s="11">
        <f t="shared" si="3"/>
        <v>0</v>
      </c>
    </row>
    <row r="20" spans="1:13" ht="29.1" customHeight="1">
      <c r="A20" s="7">
        <v>4</v>
      </c>
      <c r="B20" s="19" t="s">
        <v>33</v>
      </c>
      <c r="C20" s="8" t="s">
        <v>12</v>
      </c>
      <c r="D20" s="8" t="s">
        <v>19</v>
      </c>
      <c r="E20" s="9">
        <v>0</v>
      </c>
      <c r="F20" s="10">
        <v>0</v>
      </c>
      <c r="G20" s="9">
        <f t="shared" si="0"/>
        <v>0</v>
      </c>
      <c r="H20" s="20">
        <v>160</v>
      </c>
      <c r="I20" s="23">
        <f t="shared" si="1"/>
        <v>0</v>
      </c>
      <c r="J20" s="23">
        <f t="shared" si="2"/>
        <v>0</v>
      </c>
      <c r="K20" s="11">
        <f t="shared" si="3"/>
        <v>0</v>
      </c>
    </row>
    <row r="21" spans="1:13" ht="29.1" customHeight="1">
      <c r="A21" s="7">
        <v>5</v>
      </c>
      <c r="B21" s="19" t="s">
        <v>44</v>
      </c>
      <c r="C21" s="8" t="s">
        <v>12</v>
      </c>
      <c r="D21" s="8" t="s">
        <v>19</v>
      </c>
      <c r="E21" s="9">
        <v>0</v>
      </c>
      <c r="F21" s="10">
        <v>0</v>
      </c>
      <c r="G21" s="9">
        <f t="shared" si="0"/>
        <v>0</v>
      </c>
      <c r="H21" s="20">
        <v>50</v>
      </c>
      <c r="I21" s="23">
        <f t="shared" si="1"/>
        <v>0</v>
      </c>
      <c r="J21" s="23">
        <f t="shared" si="2"/>
        <v>0</v>
      </c>
      <c r="K21" s="11">
        <f t="shared" si="3"/>
        <v>0</v>
      </c>
    </row>
    <row r="22" spans="1:13" ht="29.1" customHeight="1">
      <c r="A22" s="7">
        <v>6</v>
      </c>
      <c r="B22" s="19" t="s">
        <v>34</v>
      </c>
      <c r="C22" s="8" t="s">
        <v>12</v>
      </c>
      <c r="D22" s="8" t="s">
        <v>19</v>
      </c>
      <c r="E22" s="9">
        <v>0</v>
      </c>
      <c r="F22" s="10">
        <v>0</v>
      </c>
      <c r="G22" s="9">
        <f t="shared" si="0"/>
        <v>0</v>
      </c>
      <c r="H22" s="20">
        <v>200</v>
      </c>
      <c r="I22" s="23">
        <f t="shared" si="1"/>
        <v>0</v>
      </c>
      <c r="J22" s="23">
        <f t="shared" si="2"/>
        <v>0</v>
      </c>
      <c r="K22" s="11">
        <f t="shared" si="3"/>
        <v>0</v>
      </c>
    </row>
    <row r="23" spans="1:13" ht="29.1" customHeight="1">
      <c r="A23" s="7">
        <v>7</v>
      </c>
      <c r="B23" s="19" t="s">
        <v>35</v>
      </c>
      <c r="C23" s="8" t="s">
        <v>12</v>
      </c>
      <c r="D23" s="8" t="s">
        <v>19</v>
      </c>
      <c r="E23" s="9">
        <v>0</v>
      </c>
      <c r="F23" s="10">
        <v>0</v>
      </c>
      <c r="G23" s="9">
        <f t="shared" si="0"/>
        <v>0</v>
      </c>
      <c r="H23" s="20">
        <v>250</v>
      </c>
      <c r="I23" s="23">
        <f t="shared" si="1"/>
        <v>0</v>
      </c>
      <c r="J23" s="23">
        <f t="shared" si="2"/>
        <v>0</v>
      </c>
      <c r="K23" s="11">
        <f t="shared" si="3"/>
        <v>0</v>
      </c>
    </row>
    <row r="24" spans="1:13" ht="29.1" customHeight="1">
      <c r="A24" s="7">
        <v>8</v>
      </c>
      <c r="B24" s="19" t="s">
        <v>36</v>
      </c>
      <c r="C24" s="8" t="s">
        <v>12</v>
      </c>
      <c r="D24" s="8" t="s">
        <v>19</v>
      </c>
      <c r="E24" s="9">
        <v>0</v>
      </c>
      <c r="F24" s="10">
        <v>0</v>
      </c>
      <c r="G24" s="9">
        <v>0</v>
      </c>
      <c r="H24" s="20">
        <v>200</v>
      </c>
      <c r="I24" s="23">
        <f t="shared" si="1"/>
        <v>0</v>
      </c>
      <c r="J24" s="23">
        <f t="shared" si="2"/>
        <v>0</v>
      </c>
      <c r="K24" s="11">
        <f t="shared" si="3"/>
        <v>0</v>
      </c>
    </row>
    <row r="25" spans="1:13" ht="29.1" customHeight="1">
      <c r="A25" s="7">
        <v>9</v>
      </c>
      <c r="B25" s="21" t="s">
        <v>37</v>
      </c>
      <c r="C25" s="8" t="s">
        <v>12</v>
      </c>
      <c r="D25" s="8" t="s">
        <v>19</v>
      </c>
      <c r="E25" s="9">
        <v>0</v>
      </c>
      <c r="F25" s="10">
        <v>0</v>
      </c>
      <c r="G25" s="9">
        <f t="shared" si="0"/>
        <v>0</v>
      </c>
      <c r="H25" s="20">
        <v>200</v>
      </c>
      <c r="I25" s="23">
        <f t="shared" si="1"/>
        <v>0</v>
      </c>
      <c r="J25" s="23">
        <f t="shared" si="2"/>
        <v>0</v>
      </c>
      <c r="K25" s="11">
        <f t="shared" si="3"/>
        <v>0</v>
      </c>
    </row>
    <row r="26" spans="1:13" ht="29.1" customHeight="1">
      <c r="A26" s="7">
        <v>10</v>
      </c>
      <c r="B26" s="19" t="s">
        <v>38</v>
      </c>
      <c r="C26" s="8" t="s">
        <v>12</v>
      </c>
      <c r="D26" s="8" t="s">
        <v>19</v>
      </c>
      <c r="E26" s="9">
        <v>0</v>
      </c>
      <c r="F26" s="10">
        <v>0</v>
      </c>
      <c r="G26" s="9">
        <f t="shared" si="0"/>
        <v>0</v>
      </c>
      <c r="H26" s="20">
        <v>50</v>
      </c>
      <c r="I26" s="23">
        <f t="shared" si="1"/>
        <v>0</v>
      </c>
      <c r="J26" s="23">
        <f t="shared" si="2"/>
        <v>0</v>
      </c>
      <c r="K26" s="11">
        <f t="shared" si="3"/>
        <v>0</v>
      </c>
    </row>
    <row r="27" spans="1:13" ht="29.1" customHeight="1">
      <c r="A27" s="7">
        <v>11</v>
      </c>
      <c r="B27" s="19" t="s">
        <v>39</v>
      </c>
      <c r="C27" s="8" t="s">
        <v>12</v>
      </c>
      <c r="D27" s="8" t="s">
        <v>19</v>
      </c>
      <c r="E27" s="9">
        <v>0</v>
      </c>
      <c r="F27" s="10">
        <v>0</v>
      </c>
      <c r="G27" s="9">
        <f t="shared" si="0"/>
        <v>0</v>
      </c>
      <c r="H27" s="20">
        <v>50</v>
      </c>
      <c r="I27" s="23">
        <f t="shared" si="1"/>
        <v>0</v>
      </c>
      <c r="J27" s="23">
        <f t="shared" si="2"/>
        <v>0</v>
      </c>
      <c r="K27" s="11">
        <f t="shared" si="3"/>
        <v>0</v>
      </c>
    </row>
    <row r="28" spans="1:13" ht="29.25" customHeight="1">
      <c r="I28" s="12">
        <f>SUM(I17:I27)</f>
        <v>0</v>
      </c>
      <c r="J28" s="12">
        <f>SUM(J17:J27)</f>
        <v>0</v>
      </c>
      <c r="K28" s="12">
        <f>SUM(K17:K27)</f>
        <v>0</v>
      </c>
    </row>
    <row r="29" spans="1:13">
      <c r="F29" s="13"/>
      <c r="G29" s="14"/>
      <c r="H29" s="15"/>
      <c r="I29" s="15"/>
      <c r="J29" s="15"/>
      <c r="K29" s="16"/>
      <c r="L29" s="17"/>
    </row>
    <row r="30" spans="1:13" ht="31.5" customHeight="1">
      <c r="B30" s="40" t="s">
        <v>47</v>
      </c>
      <c r="C30" s="40"/>
      <c r="D30" s="40"/>
      <c r="E30" s="1"/>
      <c r="F30" s="32"/>
      <c r="G30" s="32"/>
      <c r="H30" s="32"/>
      <c r="I30" s="32"/>
      <c r="J30" s="33"/>
      <c r="K30" s="33"/>
    </row>
    <row r="31" spans="1:13" ht="15.75">
      <c r="A31" s="3" t="s">
        <v>13</v>
      </c>
    </row>
    <row r="32" spans="1:13">
      <c r="A32" s="39" t="s">
        <v>18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</row>
    <row r="33" spans="1:13">
      <c r="A33" s="31" t="s">
        <v>20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</row>
    <row r="34" spans="1:13">
      <c r="A34" s="39" t="s">
        <v>21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</row>
    <row r="35" spans="1:13">
      <c r="A35" s="31" t="s">
        <v>40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1:13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</row>
    <row r="37" spans="1:13">
      <c r="A37" s="31" t="s">
        <v>41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>
      <c r="A38" t="s">
        <v>26</v>
      </c>
      <c r="B38" s="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40" spans="1:13">
      <c r="A40" t="s">
        <v>42</v>
      </c>
    </row>
    <row r="41" spans="1:13">
      <c r="A41" t="s">
        <v>27</v>
      </c>
      <c r="B41" s="25"/>
    </row>
    <row r="43" spans="1:13">
      <c r="A43" t="s">
        <v>43</v>
      </c>
    </row>
    <row r="44" spans="1:13">
      <c r="A44" t="s">
        <v>28</v>
      </c>
      <c r="B44" s="25"/>
    </row>
    <row r="49" spans="1:11">
      <c r="A49" s="34" t="s">
        <v>14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</row>
    <row r="51" spans="1:11" ht="22.5" customHeight="1">
      <c r="B51" s="22" t="s">
        <v>15</v>
      </c>
      <c r="C51" s="18"/>
      <c r="G51" s="35" t="s">
        <v>16</v>
      </c>
      <c r="H51" s="35"/>
      <c r="I51" s="35"/>
      <c r="J51" s="35"/>
      <c r="K51" s="35"/>
    </row>
  </sheetData>
  <mergeCells count="14">
    <mergeCell ref="A2:K2"/>
    <mergeCell ref="A3:K3"/>
    <mergeCell ref="A5:K5"/>
    <mergeCell ref="A6:K6"/>
    <mergeCell ref="A7:K7"/>
    <mergeCell ref="A49:K49"/>
    <mergeCell ref="G51:K51"/>
    <mergeCell ref="A9:K9"/>
    <mergeCell ref="A10:M10"/>
    <mergeCell ref="C11:F11"/>
    <mergeCell ref="G13:K13"/>
    <mergeCell ref="A32:M32"/>
    <mergeCell ref="A34:M34"/>
    <mergeCell ref="B30:D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VIII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</dc:creator>
  <cp:lastModifiedBy>Kadry</cp:lastModifiedBy>
  <cp:lastPrinted>2024-12-04T13:01:04Z</cp:lastPrinted>
  <dcterms:created xsi:type="dcterms:W3CDTF">2015-06-05T18:19:34Z</dcterms:created>
  <dcterms:modified xsi:type="dcterms:W3CDTF">2024-12-05T12:19:27Z</dcterms:modified>
</cp:coreProperties>
</file>